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65380" windowWidth="13332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<sst xmlns="http://schemas.openxmlformats.org/spreadsheetml/2006/main" count="77" uniqueCount="67">
  <si>
    <t>OSNZ CONFERENCE 2010</t>
  </si>
  <si>
    <t>REGISTRATION</t>
  </si>
  <si>
    <t>INCOME</t>
  </si>
  <si>
    <t>OTHER</t>
  </si>
  <si>
    <t>Date</t>
  </si>
  <si>
    <t>wood</t>
  </si>
  <si>
    <t>williams</t>
  </si>
  <si>
    <t>Frances</t>
  </si>
  <si>
    <t>Joyce</t>
  </si>
  <si>
    <t>Schukard</t>
  </si>
  <si>
    <t>23.02.10</t>
  </si>
  <si>
    <t>DETAIL</t>
  </si>
  <si>
    <t>02.06.10</t>
  </si>
  <si>
    <t>07.06.10</t>
  </si>
  <si>
    <t>08.06.10</t>
  </si>
  <si>
    <t>07.04.10</t>
  </si>
  <si>
    <t>11.04.10</t>
  </si>
  <si>
    <t>16.04.10</t>
  </si>
  <si>
    <t>26.04.10</t>
  </si>
  <si>
    <t>03.05.10</t>
  </si>
  <si>
    <t>13.05.10</t>
  </si>
  <si>
    <t>19.05.10</t>
  </si>
  <si>
    <t>31.05.10</t>
  </si>
  <si>
    <t>14.06.10</t>
  </si>
  <si>
    <t>12.05.10</t>
  </si>
  <si>
    <t>D.D. Carnaby</t>
  </si>
  <si>
    <t>17.05.10</t>
  </si>
  <si>
    <t>21.05.10</t>
  </si>
  <si>
    <t>D.D. R Seaton</t>
  </si>
  <si>
    <t>Raffle</t>
  </si>
  <si>
    <t>01.04.10</t>
  </si>
  <si>
    <t>06.04.10</t>
  </si>
  <si>
    <t>29.04.10</t>
  </si>
  <si>
    <t>Interest</t>
  </si>
  <si>
    <t>09.02.10</t>
  </si>
  <si>
    <t>02.04.10</t>
  </si>
  <si>
    <t>05.04.10</t>
  </si>
  <si>
    <t>17.04.10</t>
  </si>
  <si>
    <t>23.04.10</t>
  </si>
  <si>
    <t xml:space="preserve">27.01.10 </t>
  </si>
  <si>
    <t>19.01.10</t>
  </si>
  <si>
    <t>25 02.10</t>
  </si>
  <si>
    <t xml:space="preserve">Total Income </t>
  </si>
  <si>
    <t>Expenditure</t>
  </si>
  <si>
    <t>Profit</t>
  </si>
  <si>
    <t>Correcting deposit</t>
  </si>
  <si>
    <t>to osnz 00 acc</t>
  </si>
  <si>
    <t>ACC. 0218063-01</t>
  </si>
  <si>
    <t>01.06.10</t>
  </si>
  <si>
    <t>25.06.10</t>
  </si>
  <si>
    <t>Chq refund</t>
  </si>
  <si>
    <t>Plus U/P chq</t>
  </si>
  <si>
    <t>Transfer to Osnz Project fund</t>
  </si>
  <si>
    <t>Bank</t>
  </si>
  <si>
    <t>The Amount $ 2951.00 to be transferred to the OSNZ Projects  Account includes"</t>
  </si>
  <si>
    <t xml:space="preserve">Transferred to OSNZ Nelson account No. 010702-0218063-00 </t>
  </si>
  <si>
    <t>$ 215.00 being a refund to R Schuckard. He has donated  this to the  project fund</t>
  </si>
  <si>
    <t>A Cheque No1016  for $2951 in thr post with the invoices for GST as requested</t>
  </si>
  <si>
    <t>Could you please acknowledge the $ 215.00 from Rob</t>
  </si>
  <si>
    <t>Chq No</t>
  </si>
  <si>
    <t>Income</t>
  </si>
  <si>
    <t>Field Trips</t>
  </si>
  <si>
    <t>Misc</t>
  </si>
  <si>
    <t>Details</t>
  </si>
  <si>
    <t>Venue/Catering</t>
  </si>
  <si>
    <t>TOTALS</t>
  </si>
  <si>
    <t>NZ BIRD CONFERENCE  -  INCOME &amp; EXPENDITURES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</si>
</sst>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170" fontId="0" fillId="0" borderId="0" xfId="17" applyAlignment="1">
      <alignment/>
    </xf>
    <xf numFmtId="170" fontId="0" fillId="0" borderId="0" xfId="17" applyFont="1" applyAlignment="1">
      <alignment/>
    </xf>
    <xf numFmtId="0" fontId="0" fillId="0" borderId="0" xfId="0" applyAlignment="1">
      <alignment horizontal="left"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17" applyFont="1" applyAlignment="1">
      <alignment/>
    </xf>
    <xf numFmtId="0" fontId="2" fillId="0" borderId="0" xfId="0" applyFont="1" applyAlignment="1">
      <alignment/>
    </xf>
    <xf numFmtId="170" fontId="3" fillId="0" borderId="0" xfId="17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1" fontId="5" fillId="0" borderId="0" xfId="15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170" fontId="7" fillId="2" borderId="3" xfId="0" applyNumberFormat="1" applyFont="1" applyFill="1" applyBorder="1" applyAlignment="1">
      <alignment/>
    </xf>
    <xf numFmtId="0" fontId="8" fillId="2" borderId="2" xfId="0" applyFont="1" applyFill="1" applyBorder="1" applyAlignment="1">
      <alignment/>
    </xf>
    <xf numFmtId="4" fontId="7" fillId="2" borderId="3" xfId="17" applyNumberFormat="1" applyFont="1" applyFill="1" applyBorder="1" applyAlignment="1">
      <alignment/>
    </xf>
    <xf numFmtId="170" fontId="7" fillId="0" borderId="0" xfId="0" applyNumberFormat="1" applyFont="1" applyAlignment="1">
      <alignment/>
    </xf>
    <xf numFmtId="0" fontId="8" fillId="2" borderId="5" xfId="0" applyFont="1" applyFill="1" applyBorder="1" applyAlignment="1">
      <alignment/>
    </xf>
    <xf numFmtId="4" fontId="7" fillId="2" borderId="2" xfId="17" applyNumberFormat="1" applyFont="1" applyFill="1" applyBorder="1" applyAlignment="1">
      <alignment/>
    </xf>
    <xf numFmtId="172" fontId="4" fillId="0" borderId="0" xfId="17" applyNumberFormat="1" applyFont="1" applyBorder="1" applyAlignment="1">
      <alignment/>
    </xf>
    <xf numFmtId="172" fontId="4" fillId="0" borderId="1" xfId="17" applyNumberFormat="1" applyFont="1" applyBorder="1" applyAlignment="1">
      <alignment/>
    </xf>
    <xf numFmtId="172" fontId="4" fillId="0" borderId="6" xfId="0" applyNumberFormat="1" applyFont="1" applyBorder="1" applyAlignment="1">
      <alignment/>
    </xf>
    <xf numFmtId="4" fontId="8" fillId="2" borderId="2" xfId="17" applyNumberFormat="1" applyFont="1" applyFill="1" applyBorder="1" applyAlignment="1">
      <alignment/>
    </xf>
    <xf numFmtId="4" fontId="8" fillId="2" borderId="5" xfId="17" applyNumberFormat="1" applyFont="1" applyFill="1" applyBorder="1" applyAlignment="1">
      <alignment/>
    </xf>
    <xf numFmtId="171" fontId="1" fillId="0" borderId="0" xfId="15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57421875" style="11" customWidth="1"/>
    <col min="2" max="2" width="23.7109375" style="11" customWidth="1"/>
    <col min="3" max="3" width="6.8515625" style="11" customWidth="1"/>
    <col min="4" max="4" width="13.00390625" style="11" customWidth="1"/>
    <col min="5" max="5" width="10.7109375" style="11" customWidth="1"/>
    <col min="6" max="6" width="10.28125" style="11" customWidth="1"/>
    <col min="7" max="7" width="10.8515625" style="11" customWidth="1"/>
    <col min="8" max="8" width="11.140625" style="11" customWidth="1"/>
    <col min="9" max="9" width="8.8515625" style="11" customWidth="1"/>
    <col min="10" max="10" width="12.28125" style="11" customWidth="1"/>
    <col min="11" max="16384" width="8.8515625" style="11" customWidth="1"/>
  </cols>
  <sheetData>
    <row r="1" spans="1:7" ht="21">
      <c r="A1" s="14" t="s">
        <v>66</v>
      </c>
      <c r="D1" s="12"/>
      <c r="G1" s="12"/>
    </row>
    <row r="4" spans="1:8" s="15" customFormat="1" ht="13.5">
      <c r="A4" s="19" t="s">
        <v>4</v>
      </c>
      <c r="B4" s="20" t="s">
        <v>63</v>
      </c>
      <c r="C4" s="19" t="s">
        <v>59</v>
      </c>
      <c r="D4" s="19" t="s">
        <v>64</v>
      </c>
      <c r="E4" s="20" t="s">
        <v>61</v>
      </c>
      <c r="F4" s="19" t="s">
        <v>62</v>
      </c>
      <c r="G4" s="23" t="s">
        <v>43</v>
      </c>
      <c r="H4" s="26" t="s">
        <v>60</v>
      </c>
    </row>
    <row r="5" spans="1:8" ht="13.5">
      <c r="A5" s="17"/>
      <c r="B5" s="16"/>
      <c r="C5" s="17"/>
      <c r="D5" s="29"/>
      <c r="E5" s="28"/>
      <c r="F5" s="29"/>
      <c r="G5" s="29">
        <f>SUM(D5:F5)</f>
        <v>0</v>
      </c>
      <c r="H5" s="30"/>
    </row>
    <row r="6" spans="1:8" ht="13.5">
      <c r="A6" s="17"/>
      <c r="B6" s="16"/>
      <c r="C6" s="17"/>
      <c r="D6" s="29"/>
      <c r="E6" s="28"/>
      <c r="F6" s="29"/>
      <c r="G6" s="29">
        <f aca="true" t="shared" si="0" ref="G6:G24">SUM(D6:F6)</f>
        <v>0</v>
      </c>
      <c r="H6" s="30"/>
    </row>
    <row r="7" spans="1:8" ht="13.5">
      <c r="A7" s="17"/>
      <c r="B7" s="16"/>
      <c r="C7" s="17"/>
      <c r="D7" s="29"/>
      <c r="E7" s="28"/>
      <c r="F7" s="29"/>
      <c r="G7" s="29">
        <f t="shared" si="0"/>
        <v>0</v>
      </c>
      <c r="H7" s="30"/>
    </row>
    <row r="8" spans="1:8" ht="13.5">
      <c r="A8" s="17"/>
      <c r="B8" s="16"/>
      <c r="C8" s="17"/>
      <c r="D8" s="29"/>
      <c r="E8" s="28"/>
      <c r="F8" s="29"/>
      <c r="G8" s="29">
        <f t="shared" si="0"/>
        <v>0</v>
      </c>
      <c r="H8" s="30"/>
    </row>
    <row r="9" spans="1:8" ht="13.5">
      <c r="A9" s="17"/>
      <c r="B9" s="16"/>
      <c r="C9" s="17"/>
      <c r="D9" s="29"/>
      <c r="E9" s="28"/>
      <c r="F9" s="29"/>
      <c r="G9" s="29">
        <f aca="true" t="shared" si="1" ref="G9:G14">SUM(D9:F9)</f>
        <v>0</v>
      </c>
      <c r="H9" s="30"/>
    </row>
    <row r="10" spans="1:8" ht="13.5">
      <c r="A10" s="17"/>
      <c r="B10" s="16"/>
      <c r="C10" s="17"/>
      <c r="D10" s="29"/>
      <c r="E10" s="28"/>
      <c r="F10" s="29"/>
      <c r="G10" s="29">
        <f t="shared" si="1"/>
        <v>0</v>
      </c>
      <c r="H10" s="30"/>
    </row>
    <row r="11" spans="1:8" ht="13.5">
      <c r="A11" s="17"/>
      <c r="B11" s="16"/>
      <c r="C11" s="17"/>
      <c r="D11" s="29"/>
      <c r="E11" s="28"/>
      <c r="F11" s="29"/>
      <c r="G11" s="29">
        <f t="shared" si="1"/>
        <v>0</v>
      </c>
      <c r="H11" s="30"/>
    </row>
    <row r="12" spans="1:8" ht="13.5">
      <c r="A12" s="18"/>
      <c r="B12" s="16"/>
      <c r="C12" s="17"/>
      <c r="D12" s="29"/>
      <c r="E12" s="28"/>
      <c r="F12" s="29"/>
      <c r="G12" s="29">
        <f t="shared" si="1"/>
        <v>0</v>
      </c>
      <c r="H12" s="30"/>
    </row>
    <row r="13" spans="1:8" ht="13.5">
      <c r="A13" s="17"/>
      <c r="B13" s="16"/>
      <c r="C13" s="17"/>
      <c r="D13" s="29"/>
      <c r="E13" s="28"/>
      <c r="F13" s="29"/>
      <c r="G13" s="29">
        <f t="shared" si="1"/>
        <v>0</v>
      </c>
      <c r="H13" s="30"/>
    </row>
    <row r="14" spans="1:8" ht="13.5">
      <c r="A14" s="17"/>
      <c r="B14" s="16"/>
      <c r="C14" s="17"/>
      <c r="D14" s="29"/>
      <c r="E14" s="28"/>
      <c r="F14" s="29"/>
      <c r="G14" s="29">
        <f t="shared" si="1"/>
        <v>0</v>
      </c>
      <c r="H14" s="30"/>
    </row>
    <row r="15" spans="1:8" ht="13.5">
      <c r="A15" s="17"/>
      <c r="B15" s="16"/>
      <c r="C15" s="17"/>
      <c r="D15" s="29"/>
      <c r="E15" s="28"/>
      <c r="F15" s="29"/>
      <c r="G15" s="29">
        <f t="shared" si="0"/>
        <v>0</v>
      </c>
      <c r="H15" s="30"/>
    </row>
    <row r="16" spans="1:8" ht="13.5">
      <c r="A16" s="17"/>
      <c r="B16" s="16"/>
      <c r="C16" s="17"/>
      <c r="D16" s="29"/>
      <c r="E16" s="28"/>
      <c r="F16" s="29"/>
      <c r="G16" s="29">
        <f t="shared" si="0"/>
        <v>0</v>
      </c>
      <c r="H16" s="30"/>
    </row>
    <row r="17" spans="1:8" ht="13.5">
      <c r="A17" s="17"/>
      <c r="B17" s="16"/>
      <c r="C17" s="17"/>
      <c r="D17" s="29"/>
      <c r="E17" s="28"/>
      <c r="F17" s="29"/>
      <c r="G17" s="29">
        <f t="shared" si="0"/>
        <v>0</v>
      </c>
      <c r="H17" s="30"/>
    </row>
    <row r="18" spans="1:8" ht="13.5">
      <c r="A18" s="18"/>
      <c r="B18" s="16"/>
      <c r="C18" s="17"/>
      <c r="D18" s="29"/>
      <c r="E18" s="28"/>
      <c r="F18" s="29"/>
      <c r="G18" s="29">
        <f t="shared" si="0"/>
        <v>0</v>
      </c>
      <c r="H18" s="30"/>
    </row>
    <row r="19" spans="1:8" ht="13.5">
      <c r="A19" s="17"/>
      <c r="B19" s="16"/>
      <c r="C19" s="17"/>
      <c r="D19" s="29"/>
      <c r="E19" s="28"/>
      <c r="F19" s="29"/>
      <c r="G19" s="29">
        <f t="shared" si="0"/>
        <v>0</v>
      </c>
      <c r="H19" s="30"/>
    </row>
    <row r="20" spans="1:8" ht="13.5">
      <c r="A20" s="17"/>
      <c r="B20" s="16"/>
      <c r="C20" s="17"/>
      <c r="D20" s="29"/>
      <c r="E20" s="28"/>
      <c r="F20" s="29"/>
      <c r="G20" s="29">
        <f t="shared" si="0"/>
        <v>0</v>
      </c>
      <c r="H20" s="30"/>
    </row>
    <row r="21" spans="1:8" ht="13.5">
      <c r="A21" s="17"/>
      <c r="B21" s="16"/>
      <c r="C21" s="17"/>
      <c r="D21" s="29"/>
      <c r="E21" s="28"/>
      <c r="F21" s="29"/>
      <c r="G21" s="29">
        <f t="shared" si="0"/>
        <v>0</v>
      </c>
      <c r="H21" s="30"/>
    </row>
    <row r="22" spans="1:8" ht="13.5">
      <c r="A22" s="17"/>
      <c r="B22" s="16"/>
      <c r="C22" s="17"/>
      <c r="D22" s="29"/>
      <c r="E22" s="28"/>
      <c r="F22" s="29"/>
      <c r="G22" s="29">
        <f t="shared" si="0"/>
        <v>0</v>
      </c>
      <c r="H22" s="30"/>
    </row>
    <row r="23" spans="1:8" ht="13.5">
      <c r="A23" s="17"/>
      <c r="B23" s="16"/>
      <c r="C23" s="17"/>
      <c r="D23" s="29"/>
      <c r="E23" s="28"/>
      <c r="F23" s="29"/>
      <c r="G23" s="29">
        <f t="shared" si="0"/>
        <v>0</v>
      </c>
      <c r="H23" s="30"/>
    </row>
    <row r="24" spans="1:8" ht="13.5">
      <c r="A24" s="17"/>
      <c r="B24" s="16"/>
      <c r="C24" s="17"/>
      <c r="D24" s="29"/>
      <c r="E24" s="28"/>
      <c r="F24" s="29"/>
      <c r="G24" s="29">
        <f t="shared" si="0"/>
        <v>0</v>
      </c>
      <c r="H24" s="30"/>
    </row>
    <row r="25" spans="1:10" s="15" customFormat="1" ht="13.5">
      <c r="A25" s="21" t="s">
        <v>65</v>
      </c>
      <c r="B25" s="22"/>
      <c r="C25" s="26"/>
      <c r="D25" s="27">
        <f>SUM(D5:D24)</f>
        <v>0</v>
      </c>
      <c r="E25" s="24">
        <f>SUM(E5:E24)</f>
        <v>0</v>
      </c>
      <c r="F25" s="27">
        <f>SUM(F5:F24)</f>
        <v>0</v>
      </c>
      <c r="G25" s="31">
        <f>SUM(G5:G24)</f>
        <v>0</v>
      </c>
      <c r="H25" s="32">
        <f>SUM(H5:H24)</f>
        <v>0</v>
      </c>
      <c r="J25" s="25"/>
    </row>
    <row r="26" spans="3:8" ht="13.5">
      <c r="C26" s="13"/>
      <c r="H26" s="13"/>
    </row>
  </sheetData>
  <printOptions/>
  <pageMargins left="0.72" right="0.52" top="0.66" bottom="0.74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29">
      <selection activeCell="F55" sqref="F55"/>
    </sheetView>
  </sheetViews>
  <sheetFormatPr defaultColWidth="9.140625" defaultRowHeight="12.75"/>
  <cols>
    <col min="1" max="2" width="12.00390625" style="0" customWidth="1"/>
    <col min="3" max="3" width="11.00390625" style="0" customWidth="1"/>
    <col min="4" max="4" width="14.57421875" style="0" customWidth="1"/>
    <col min="5" max="5" width="9.00390625" style="0" customWidth="1"/>
    <col min="6" max="6" width="15.57421875" style="0" customWidth="1"/>
  </cols>
  <sheetData>
    <row r="1" spans="2:4" ht="12.75">
      <c r="B1" s="33" t="s">
        <v>0</v>
      </c>
      <c r="C1" s="33"/>
      <c r="D1" s="1" t="s">
        <v>47</v>
      </c>
    </row>
    <row r="2" spans="2:3" ht="12.75">
      <c r="B2" s="34" t="s">
        <v>2</v>
      </c>
      <c r="C2" s="34"/>
    </row>
    <row r="4" spans="1:6" ht="12.75">
      <c r="A4" t="s">
        <v>4</v>
      </c>
      <c r="B4" s="1" t="s">
        <v>2</v>
      </c>
      <c r="C4" s="1"/>
      <c r="D4" s="1" t="s">
        <v>1</v>
      </c>
      <c r="E4" s="1" t="s">
        <v>3</v>
      </c>
      <c r="F4" s="1" t="s">
        <v>11</v>
      </c>
    </row>
    <row r="5" ht="12.75">
      <c r="B5" s="2"/>
    </row>
    <row r="6" spans="1:5" ht="12.75">
      <c r="A6" t="s">
        <v>40</v>
      </c>
      <c r="B6" s="2">
        <v>1030</v>
      </c>
      <c r="D6" s="2">
        <v>1030</v>
      </c>
      <c r="E6" s="2"/>
    </row>
    <row r="7" spans="1:4" ht="12.75">
      <c r="A7" t="s">
        <v>40</v>
      </c>
      <c r="B7" s="2">
        <v>1960</v>
      </c>
      <c r="D7" s="2">
        <v>1960</v>
      </c>
    </row>
    <row r="8" spans="1:4" ht="12.75">
      <c r="A8" t="s">
        <v>39</v>
      </c>
      <c r="B8" s="2">
        <v>790</v>
      </c>
      <c r="D8" s="2">
        <v>790</v>
      </c>
    </row>
    <row r="9" spans="1:4" ht="12.75">
      <c r="A9" t="s">
        <v>34</v>
      </c>
      <c r="B9" s="2">
        <v>1615</v>
      </c>
      <c r="D9" s="2">
        <v>1615</v>
      </c>
    </row>
    <row r="10" spans="1:4" ht="12.75">
      <c r="A10" t="s">
        <v>10</v>
      </c>
      <c r="B10" s="2">
        <v>1550</v>
      </c>
      <c r="D10" s="2">
        <v>1550</v>
      </c>
    </row>
    <row r="11" spans="1:6" ht="12.75">
      <c r="A11" s="4" t="s">
        <v>41</v>
      </c>
      <c r="B11" s="2">
        <v>4.43</v>
      </c>
      <c r="D11" s="2"/>
      <c r="E11" s="2">
        <v>4.43</v>
      </c>
      <c r="F11" t="s">
        <v>33</v>
      </c>
    </row>
    <row r="12" spans="1:4" ht="12.75">
      <c r="A12" t="s">
        <v>35</v>
      </c>
      <c r="B12" s="2">
        <v>760</v>
      </c>
      <c r="D12" s="2">
        <v>760</v>
      </c>
    </row>
    <row r="13" spans="1:4" ht="12.75">
      <c r="A13" t="s">
        <v>36</v>
      </c>
      <c r="B13" s="2">
        <v>1430</v>
      </c>
      <c r="D13" s="2">
        <v>1430</v>
      </c>
    </row>
    <row r="14" spans="1:4" ht="12.75">
      <c r="A14" t="s">
        <v>37</v>
      </c>
      <c r="B14" s="2">
        <v>555</v>
      </c>
      <c r="D14" s="2">
        <v>555</v>
      </c>
    </row>
    <row r="15" spans="1:4" ht="12.75">
      <c r="A15" t="s">
        <v>38</v>
      </c>
      <c r="B15" s="2">
        <v>1285</v>
      </c>
      <c r="D15" s="2">
        <v>1285</v>
      </c>
    </row>
    <row r="16" spans="1:4" ht="12.75">
      <c r="A16" t="s">
        <v>32</v>
      </c>
      <c r="B16" s="2">
        <v>125</v>
      </c>
      <c r="C16" t="s">
        <v>5</v>
      </c>
      <c r="D16" s="2">
        <v>125</v>
      </c>
    </row>
    <row r="17" spans="1:4" ht="12.75">
      <c r="A17" t="s">
        <v>32</v>
      </c>
      <c r="B17" s="2">
        <v>1745</v>
      </c>
      <c r="D17" s="2">
        <v>1745</v>
      </c>
    </row>
    <row r="18" spans="1:4" ht="12.75">
      <c r="A18" t="s">
        <v>31</v>
      </c>
      <c r="B18" s="2">
        <v>165</v>
      </c>
      <c r="C18" t="s">
        <v>6</v>
      </c>
      <c r="D18" s="2">
        <v>165</v>
      </c>
    </row>
    <row r="19" spans="1:4" ht="12.75">
      <c r="A19" t="s">
        <v>30</v>
      </c>
      <c r="B19" s="2">
        <v>210</v>
      </c>
      <c r="C19" t="s">
        <v>7</v>
      </c>
      <c r="D19" s="2">
        <v>210</v>
      </c>
    </row>
    <row r="20" spans="1:4" ht="12.75">
      <c r="A20" t="s">
        <v>30</v>
      </c>
      <c r="B20" s="3">
        <v>175</v>
      </c>
      <c r="C20" t="s">
        <v>8</v>
      </c>
      <c r="D20" s="2">
        <v>175</v>
      </c>
    </row>
    <row r="21" spans="1:4" ht="12.75">
      <c r="A21" t="s">
        <v>31</v>
      </c>
      <c r="B21" s="3">
        <v>350</v>
      </c>
      <c r="C21" t="s">
        <v>9</v>
      </c>
      <c r="D21" s="2">
        <v>350</v>
      </c>
    </row>
    <row r="22" spans="1:4" ht="12.75">
      <c r="A22" t="s">
        <v>15</v>
      </c>
      <c r="B22" s="3">
        <v>2060</v>
      </c>
      <c r="D22" s="2">
        <v>2060</v>
      </c>
    </row>
    <row r="23" spans="1:4" ht="12.75">
      <c r="A23" t="s">
        <v>16</v>
      </c>
      <c r="B23" s="3">
        <v>1135</v>
      </c>
      <c r="D23" s="2">
        <v>1135</v>
      </c>
    </row>
    <row r="24" spans="1:6" ht="12.75">
      <c r="A24" t="s">
        <v>15</v>
      </c>
      <c r="B24" s="3">
        <v>50</v>
      </c>
      <c r="D24" s="2">
        <v>50</v>
      </c>
      <c r="F24" t="s">
        <v>45</v>
      </c>
    </row>
    <row r="25" spans="1:4" ht="12.75">
      <c r="A25" t="s">
        <v>17</v>
      </c>
      <c r="B25" s="3">
        <v>370</v>
      </c>
      <c r="D25" s="2">
        <v>370</v>
      </c>
    </row>
    <row r="26" spans="1:4" ht="12.75">
      <c r="A26" t="s">
        <v>18</v>
      </c>
      <c r="B26" s="3">
        <v>340</v>
      </c>
      <c r="D26" s="2">
        <v>340</v>
      </c>
    </row>
    <row r="27" spans="1:4" ht="12.75">
      <c r="A27" t="s">
        <v>19</v>
      </c>
      <c r="B27" s="3">
        <v>470</v>
      </c>
      <c r="D27" s="2">
        <v>470</v>
      </c>
    </row>
    <row r="28" spans="1:6" ht="12.75">
      <c r="A28" t="s">
        <v>24</v>
      </c>
      <c r="B28" s="3">
        <v>390</v>
      </c>
      <c r="D28" s="2">
        <v>390</v>
      </c>
      <c r="F28" t="s">
        <v>25</v>
      </c>
    </row>
    <row r="29" spans="1:4" ht="12.75">
      <c r="A29" t="s">
        <v>20</v>
      </c>
      <c r="B29" s="3">
        <v>750</v>
      </c>
      <c r="D29" s="2">
        <v>750</v>
      </c>
    </row>
    <row r="30" spans="1:6" ht="12.75">
      <c r="A30" t="s">
        <v>26</v>
      </c>
      <c r="B30" s="3">
        <v>350</v>
      </c>
      <c r="D30" s="2">
        <v>350</v>
      </c>
      <c r="F30" t="s">
        <v>46</v>
      </c>
    </row>
    <row r="31" spans="1:4" ht="12.75">
      <c r="A31" t="s">
        <v>21</v>
      </c>
      <c r="B31" s="3">
        <v>585</v>
      </c>
      <c r="D31" s="2">
        <v>585</v>
      </c>
    </row>
    <row r="32" spans="1:6" ht="12.75">
      <c r="A32" t="s">
        <v>27</v>
      </c>
      <c r="B32" s="3">
        <v>150</v>
      </c>
      <c r="D32" s="2">
        <v>150</v>
      </c>
      <c r="F32" t="s">
        <v>28</v>
      </c>
    </row>
    <row r="33" spans="1:4" ht="12.75">
      <c r="A33" t="s">
        <v>22</v>
      </c>
      <c r="B33" s="3">
        <v>325</v>
      </c>
      <c r="D33" s="2">
        <v>325</v>
      </c>
    </row>
    <row r="34" spans="1:4" ht="12.75">
      <c r="A34" t="s">
        <v>13</v>
      </c>
      <c r="B34" s="3">
        <v>885</v>
      </c>
      <c r="D34" s="2">
        <v>885</v>
      </c>
    </row>
    <row r="35" spans="1:6" ht="12.75">
      <c r="A35" t="s">
        <v>14</v>
      </c>
      <c r="B35" s="3">
        <v>420</v>
      </c>
      <c r="D35" s="2"/>
      <c r="E35" s="2">
        <v>420</v>
      </c>
      <c r="F35" t="s">
        <v>29</v>
      </c>
    </row>
    <row r="36" spans="1:4" ht="12.75">
      <c r="A36" t="s">
        <v>23</v>
      </c>
      <c r="B36" s="3">
        <v>75</v>
      </c>
      <c r="D36" s="2">
        <v>75</v>
      </c>
    </row>
    <row r="37" spans="1:4" ht="12.75">
      <c r="A37" t="s">
        <v>48</v>
      </c>
      <c r="B37" s="3">
        <v>240</v>
      </c>
      <c r="D37" s="2">
        <v>240</v>
      </c>
    </row>
    <row r="38" spans="1:4" ht="12.75">
      <c r="A38" t="s">
        <v>12</v>
      </c>
      <c r="B38" s="3">
        <v>150</v>
      </c>
      <c r="D38" s="2">
        <v>150</v>
      </c>
    </row>
    <row r="39" spans="1:6" ht="12.75">
      <c r="A39" t="s">
        <v>49</v>
      </c>
      <c r="B39" s="3">
        <v>43.3</v>
      </c>
      <c r="D39" s="2"/>
      <c r="E39" s="2">
        <v>43.3</v>
      </c>
      <c r="F39" t="s">
        <v>33</v>
      </c>
    </row>
    <row r="40" spans="1:6" ht="12.75">
      <c r="A40" t="s">
        <v>49</v>
      </c>
      <c r="B40" s="3">
        <v>0.15</v>
      </c>
      <c r="D40" s="2"/>
      <c r="E40" s="3">
        <v>0.15</v>
      </c>
      <c r="F40" t="s">
        <v>50</v>
      </c>
    </row>
    <row r="41" spans="2:5" ht="12.75">
      <c r="B41" s="5">
        <f>SUM(B6:B40)</f>
        <v>22537.88</v>
      </c>
      <c r="D41" s="2">
        <f>SUM(D6:D39)</f>
        <v>22070</v>
      </c>
      <c r="E41" s="5">
        <f>SUM(E11:E40)</f>
        <v>467.88</v>
      </c>
    </row>
    <row r="42" spans="2:4" ht="12.75">
      <c r="B42" s="5"/>
      <c r="D42" s="2"/>
    </row>
    <row r="43" spans="1:4" ht="12.75">
      <c r="A43" s="1" t="s">
        <v>42</v>
      </c>
      <c r="B43" s="6">
        <f>B41</f>
        <v>22537.88</v>
      </c>
      <c r="D43" s="2"/>
    </row>
    <row r="44" spans="1:4" ht="12.75">
      <c r="A44" s="1" t="s">
        <v>43</v>
      </c>
      <c r="B44" s="6">
        <v>19586.88</v>
      </c>
      <c r="D44" s="2"/>
    </row>
    <row r="45" spans="1:4" ht="12.75">
      <c r="A45" s="8" t="s">
        <v>44</v>
      </c>
      <c r="B45" s="9">
        <f>B43-B44</f>
        <v>2951</v>
      </c>
      <c r="C45" t="s">
        <v>52</v>
      </c>
      <c r="D45" s="2"/>
    </row>
    <row r="46" spans="1:4" ht="12.75">
      <c r="A46" s="8" t="s">
        <v>51</v>
      </c>
      <c r="B46" s="3">
        <v>100</v>
      </c>
      <c r="D46" s="2"/>
    </row>
    <row r="47" spans="1:4" ht="12.75">
      <c r="A47" s="1" t="s">
        <v>53</v>
      </c>
      <c r="B47" s="3">
        <f>B45+B46</f>
        <v>3051</v>
      </c>
      <c r="C47" s="1" t="s">
        <v>55</v>
      </c>
      <c r="D47" s="7"/>
    </row>
    <row r="48" spans="1:4" ht="12.75">
      <c r="A48" s="1"/>
      <c r="D48" s="2"/>
    </row>
    <row r="49" spans="1:2" ht="12.75">
      <c r="A49" s="1"/>
      <c r="B49" t="s">
        <v>54</v>
      </c>
    </row>
    <row r="50" spans="1:2" ht="12.75">
      <c r="A50" s="1"/>
      <c r="B50" t="s">
        <v>56</v>
      </c>
    </row>
    <row r="51" ht="12.75">
      <c r="B51" t="s">
        <v>57</v>
      </c>
    </row>
    <row r="52" spans="1:5" ht="12.75">
      <c r="A52" s="1"/>
      <c r="B52" s="8" t="s">
        <v>58</v>
      </c>
      <c r="C52" s="8"/>
      <c r="D52" s="10"/>
      <c r="E52" s="10"/>
    </row>
    <row r="54" ht="12.75">
      <c r="A54" s="1"/>
    </row>
  </sheetData>
  <mergeCells count="2">
    <mergeCell ref="B1:C1"/>
    <mergeCell ref="B2:C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Wood</dc:creator>
  <cp:keywords/>
  <dc:description/>
  <cp:lastModifiedBy>Ingrid</cp:lastModifiedBy>
  <cp:lastPrinted>2014-06-26T08:40:40Z</cp:lastPrinted>
  <dcterms:created xsi:type="dcterms:W3CDTF">2009-06-02T03:11:39Z</dcterms:created>
  <dcterms:modified xsi:type="dcterms:W3CDTF">2015-07-25T00:00:21Z</dcterms:modified>
  <cp:category/>
  <cp:version/>
  <cp:contentType/>
  <cp:contentStatus/>
</cp:coreProperties>
</file>